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ney\Desktop\Sum2020\PSYC_3310_2020_Summer\Lectures\"/>
    </mc:Choice>
  </mc:AlternateContent>
  <bookViews>
    <workbookView xWindow="0" yWindow="0" windowWidth="16392" windowHeight="5352"/>
  </bookViews>
  <sheets>
    <sheet name="DepSamp_tTest" sheetId="3" r:id="rId1"/>
    <sheet name="OneSamp_tTest" sheetId="2" r:id="rId2"/>
  </sheets>
  <calcPr calcId="152511"/>
</workbook>
</file>

<file path=xl/calcChain.xml><?xml version="1.0" encoding="utf-8"?>
<calcChain xmlns="http://schemas.openxmlformats.org/spreadsheetml/2006/main">
  <c r="F12" i="3" l="1"/>
  <c r="F11" i="3"/>
  <c r="F10" i="3"/>
  <c r="F9" i="3"/>
  <c r="F8" i="3"/>
  <c r="F7" i="3"/>
  <c r="F6" i="3"/>
  <c r="F5" i="3"/>
  <c r="F4" i="3"/>
  <c r="C30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1" i="3"/>
  <c r="C2" i="3"/>
  <c r="C14" i="2" l="1"/>
  <c r="C13" i="2"/>
  <c r="C12" i="2"/>
  <c r="C11" i="2"/>
  <c r="C10" i="2"/>
  <c r="C9" i="2"/>
  <c r="C8" i="2"/>
  <c r="C7" i="2"/>
  <c r="C6" i="2"/>
</calcChain>
</file>

<file path=xl/sharedStrings.xml><?xml version="1.0" encoding="utf-8"?>
<sst xmlns="http://schemas.openxmlformats.org/spreadsheetml/2006/main" count="55" uniqueCount="44">
  <si>
    <t>SAT</t>
  </si>
  <si>
    <t>M</t>
  </si>
  <si>
    <t>SD</t>
  </si>
  <si>
    <t>=AVERAGE(A2:A101)</t>
  </si>
  <si>
    <t>=STDEV.S(A2:A101)</t>
  </si>
  <si>
    <t>n</t>
  </si>
  <si>
    <t>=COUNT(A2:A101)</t>
  </si>
  <si>
    <t>μ</t>
  </si>
  <si>
    <t>σ</t>
  </si>
  <si>
    <t>FROM PowerPoint</t>
  </si>
  <si>
    <t>α</t>
  </si>
  <si>
    <t>Effect (Numerator)</t>
  </si>
  <si>
    <t>=C7-C2</t>
  </si>
  <si>
    <t>=C9/C10</t>
  </si>
  <si>
    <r>
      <rPr>
        <sz val="11"/>
        <color theme="1"/>
        <rFont val="Calibri"/>
        <family val="2"/>
        <scheme val="minor"/>
      </rPr>
      <t xml:space="preserve">Cohen's </t>
    </r>
    <r>
      <rPr>
        <i/>
        <sz val="11"/>
        <color theme="1"/>
        <rFont val="Calibri"/>
        <family val="2"/>
        <scheme val="minor"/>
      </rPr>
      <t>d</t>
    </r>
  </si>
  <si>
    <t>Lower Limit (LL)</t>
  </si>
  <si>
    <t>Upper Limit (UL)</t>
  </si>
  <si>
    <t>=C7-(C5*C10)</t>
  </si>
  <si>
    <t>=C7+(C5*C10)</t>
  </si>
  <si>
    <r>
      <t>t</t>
    </r>
    <r>
      <rPr>
        <vertAlign val="subscript"/>
        <sz val="11"/>
        <color theme="1"/>
        <rFont val="Calibri"/>
        <family val="2"/>
        <scheme val="minor"/>
      </rPr>
      <t>crit</t>
    </r>
  </si>
  <si>
    <t>FROM Table in "Critical Values of z vs t" file in Lessons and Videos area</t>
  </si>
  <si>
    <r>
      <t>Error Term (</t>
    </r>
    <r>
      <rPr>
        <i/>
        <sz val="11"/>
        <color theme="1"/>
        <rFont val="Franklin Gothic Book"/>
        <family val="2"/>
      </rPr>
      <t>SD</t>
    </r>
    <r>
      <rPr>
        <i/>
        <vertAlign val="subscript"/>
        <sz val="11"/>
        <color theme="1"/>
        <rFont val="Franklin Gothic Book"/>
        <family val="2"/>
      </rPr>
      <t>M</t>
    </r>
    <r>
      <rPr>
        <sz val="11"/>
        <color theme="1"/>
        <rFont val="Franklin Gothic Book"/>
        <family val="2"/>
      </rPr>
      <t>;</t>
    </r>
    <r>
      <rPr>
        <i/>
        <sz val="11"/>
        <color theme="1"/>
        <rFont val="Franklin Gothic Book"/>
        <family val="2"/>
      </rPr>
      <t xml:space="preserve"> </t>
    </r>
    <r>
      <rPr>
        <sz val="11"/>
        <color theme="1"/>
        <rFont val="Franklin Gothic Book"/>
        <family val="2"/>
      </rPr>
      <t>AKA: SEM)</t>
    </r>
  </si>
  <si>
    <t>=C8/SQRT(C6)</t>
  </si>
  <si>
    <r>
      <t>t</t>
    </r>
    <r>
      <rPr>
        <vertAlign val="subscript"/>
        <sz val="11"/>
        <color theme="1"/>
        <rFont val="Calibri"/>
        <family val="2"/>
        <scheme val="minor"/>
      </rPr>
      <t>obt</t>
    </r>
  </si>
  <si>
    <t>=C9/C8</t>
  </si>
  <si>
    <t>SAT_T1</t>
  </si>
  <si>
    <t>SAT_T2</t>
  </si>
  <si>
    <r>
      <t>Diff (</t>
    </r>
    <r>
      <rPr>
        <sz val="11"/>
        <color theme="1"/>
        <rFont val="Calibri"/>
        <family val="2"/>
      </rPr>
      <t>Δ</t>
    </r>
    <r>
      <rPr>
        <sz val="13.2"/>
        <color theme="1"/>
        <rFont val="Calibri"/>
        <family val="2"/>
      </rPr>
      <t>)</t>
    </r>
  </si>
  <si>
    <t>Statistic</t>
  </si>
  <si>
    <t>Value</t>
  </si>
  <si>
    <t>Formula/Source</t>
  </si>
  <si>
    <r>
      <t>n</t>
    </r>
    <r>
      <rPr>
        <i/>
        <vertAlign val="subscript"/>
        <sz val="11"/>
        <color theme="1"/>
        <rFont val="Calibri"/>
        <family val="2"/>
        <scheme val="minor"/>
      </rPr>
      <t>D</t>
    </r>
  </si>
  <si>
    <r>
      <t>M</t>
    </r>
    <r>
      <rPr>
        <i/>
        <vertAlign val="subscript"/>
        <sz val="11"/>
        <color theme="1"/>
        <rFont val="Calibri"/>
        <family val="2"/>
        <scheme val="minor"/>
      </rPr>
      <t>D</t>
    </r>
  </si>
  <si>
    <r>
      <t>SD</t>
    </r>
    <r>
      <rPr>
        <i/>
        <vertAlign val="subscript"/>
        <sz val="11"/>
        <color theme="1"/>
        <rFont val="Calibri"/>
        <family val="2"/>
        <scheme val="minor"/>
      </rPr>
      <t>D</t>
    </r>
  </si>
  <si>
    <t>FROM Spatz App. C Table D</t>
  </si>
  <si>
    <t>=F5-0</t>
  </si>
  <si>
    <t>=F6/SQRT(F4)</t>
  </si>
  <si>
    <t>=F7/F8</t>
  </si>
  <si>
    <t>=F7/F6</t>
  </si>
  <si>
    <t>=F5-(ABS(F3)*F8)</t>
  </si>
  <si>
    <t>=F5+(ABS(F3)*F8)</t>
  </si>
  <si>
    <t>=COUNT(C2:C31)</t>
  </si>
  <si>
    <t>=AVERAGE(C2:C31)</t>
  </si>
  <si>
    <t>=STDEV.S(C2:C31)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</si>
</sst>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Franklin Gothic Book"/>
      <family val="2"/>
    </font>
    <font>
      <i/>
      <vertAlign val="subscript"/>
      <sz val="11"/>
      <color theme="1"/>
      <name val="Franklin Gothic Book"/>
      <family val="2"/>
    </font>
    <font>
      <strike/>
      <sz val="11"/>
      <color theme="1"/>
      <name val="Franklin Gothic Book"/>
      <family val="2"/>
    </font>
    <font>
      <strike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3.2"/>
      <color theme="1"/>
      <name val="Calibri"/>
      <family val="2"/>
    </font>
    <font>
      <i/>
      <vertAlign val="subscript"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D6DADC"/>
      </right>
      <top/>
      <bottom style="medium">
        <color rgb="FFD6DADC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1" fontId="0" fillId="0" borderId="0" xfId="0" applyNumberFormat="1"/>
    <xf numFmtId="0" fontId="0" fillId="0" borderId="0" xfId="0" quotePrefix="1"/>
    <xf numFmtId="165" fontId="0" fillId="0" borderId="0" xfId="0" applyNumberFormat="1"/>
    <xf numFmtId="0" fontId="19" fillId="0" borderId="0" xfId="0" applyFont="1" applyFill="1"/>
    <xf numFmtId="0" fontId="0" fillId="0" borderId="0" xfId="0" applyFill="1"/>
    <xf numFmtId="0" fontId="20" fillId="0" borderId="0" xfId="0" applyFont="1" applyFill="1"/>
    <xf numFmtId="0" fontId="0" fillId="0" borderId="0" xfId="0" applyNumberFormat="1" applyFill="1"/>
    <xf numFmtId="0" fontId="18" fillId="0" borderId="0" xfId="0" applyFont="1" applyFill="1"/>
    <xf numFmtId="1" fontId="0" fillId="0" borderId="0" xfId="0" applyNumberFormat="1" applyFill="1"/>
    <xf numFmtId="164" fontId="0" fillId="0" borderId="0" xfId="0" applyNumberFormat="1" applyFill="1"/>
    <xf numFmtId="0" fontId="0" fillId="0" borderId="0" xfId="0" applyFont="1" applyFill="1"/>
    <xf numFmtId="165" fontId="0" fillId="0" borderId="0" xfId="0" applyNumberFormat="1" applyFill="1"/>
    <xf numFmtId="0" fontId="24" fillId="33" borderId="0" xfId="0" applyFont="1" applyFill="1"/>
    <xf numFmtId="0" fontId="25" fillId="33" borderId="0" xfId="0" applyFont="1" applyFill="1"/>
    <xf numFmtId="1" fontId="0" fillId="0" borderId="0" xfId="0" applyNumberFormat="1" applyFon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26" fillId="0" borderId="10" xfId="0" applyNumberFormat="1" applyFont="1" applyFill="1" applyBorder="1" applyAlignment="1">
      <alignment horizontal="right" vertical="center"/>
    </xf>
    <xf numFmtId="1" fontId="26" fillId="0" borderId="10" xfId="0" applyNumberFormat="1" applyFont="1" applyFill="1" applyBorder="1" applyAlignment="1">
      <alignment vertical="center"/>
    </xf>
    <xf numFmtId="1" fontId="0" fillId="0" borderId="0" xfId="0" applyNumberFormat="1" applyFont="1" applyFill="1"/>
    <xf numFmtId="1" fontId="26" fillId="0" borderId="0" xfId="0" applyNumberFormat="1" applyFont="1" applyFill="1" applyBorder="1" applyAlignment="1">
      <alignment vertical="center"/>
    </xf>
    <xf numFmtId="0" fontId="0" fillId="0" borderId="0" xfId="0" quotePrefix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zoomScale="120" zoomScaleNormal="120" workbookViewId="0">
      <selection activeCell="E9" sqref="E9:G9"/>
    </sheetView>
  </sheetViews>
  <sheetFormatPr defaultRowHeight="14.4" x14ac:dyDescent="0.3"/>
  <cols>
    <col min="1" max="1" width="8.88671875" style="9"/>
    <col min="2" max="4" width="8.88671875" style="20"/>
    <col min="5" max="5" width="25.6640625" customWidth="1"/>
    <col min="7" max="7" width="44.109375" customWidth="1"/>
  </cols>
  <sheetData>
    <row r="1" spans="1:7" ht="17.399999999999999" x14ac:dyDescent="0.35">
      <c r="A1" s="16" t="s">
        <v>25</v>
      </c>
      <c r="B1" s="17" t="s">
        <v>26</v>
      </c>
      <c r="C1" s="17" t="s">
        <v>27</v>
      </c>
      <c r="D1" s="17"/>
      <c r="E1" s="15" t="s">
        <v>28</v>
      </c>
      <c r="F1" s="15" t="s">
        <v>29</v>
      </c>
      <c r="G1" s="15" t="s">
        <v>30</v>
      </c>
    </row>
    <row r="2" spans="1:7" ht="15" thickBot="1" x14ac:dyDescent="0.35">
      <c r="A2" s="9">
        <v>555</v>
      </c>
      <c r="B2" s="18">
        <v>563</v>
      </c>
      <c r="C2" s="19">
        <f>A2-B2</f>
        <v>-8</v>
      </c>
      <c r="D2" s="21"/>
      <c r="E2" s="6" t="s">
        <v>10</v>
      </c>
      <c r="F2" s="7">
        <v>0.05</v>
      </c>
      <c r="G2" t="s">
        <v>9</v>
      </c>
    </row>
    <row r="3" spans="1:7" ht="16.2" thickBot="1" x14ac:dyDescent="0.4">
      <c r="A3" s="9">
        <v>522</v>
      </c>
      <c r="B3" s="18">
        <v>523</v>
      </c>
      <c r="C3" s="19">
        <f t="shared" ref="C3:C31" si="0">A3-B3</f>
        <v>-1</v>
      </c>
      <c r="D3" s="21"/>
      <c r="E3" s="8" t="s">
        <v>19</v>
      </c>
      <c r="F3" s="7">
        <v>-1.6990000000000001</v>
      </c>
      <c r="G3" s="5" t="s">
        <v>34</v>
      </c>
    </row>
    <row r="4" spans="1:7" ht="16.2" thickBot="1" x14ac:dyDescent="0.4">
      <c r="A4" s="9">
        <v>527</v>
      </c>
      <c r="B4" s="18">
        <v>526</v>
      </c>
      <c r="C4" s="19">
        <f t="shared" si="0"/>
        <v>1</v>
      </c>
      <c r="D4" s="21"/>
      <c r="E4" s="8" t="s">
        <v>31</v>
      </c>
      <c r="F4" s="5">
        <f>COUNT(C2:C31)</f>
        <v>30</v>
      </c>
      <c r="G4" s="2" t="s">
        <v>41</v>
      </c>
    </row>
    <row r="5" spans="1:7" ht="16.2" thickBot="1" x14ac:dyDescent="0.4">
      <c r="A5" s="9">
        <v>566</v>
      </c>
      <c r="B5" s="18">
        <v>569</v>
      </c>
      <c r="C5" s="19">
        <f t="shared" si="0"/>
        <v>-3</v>
      </c>
      <c r="D5" s="21"/>
      <c r="E5" s="8" t="s">
        <v>32</v>
      </c>
      <c r="F5" s="12">
        <f>AVERAGE(C2:C31)</f>
        <v>-2.5</v>
      </c>
      <c r="G5" s="2" t="s">
        <v>42</v>
      </c>
    </row>
    <row r="6" spans="1:7" ht="16.2" thickBot="1" x14ac:dyDescent="0.4">
      <c r="A6" s="9">
        <v>542</v>
      </c>
      <c r="B6" s="18">
        <v>544</v>
      </c>
      <c r="C6" s="19">
        <f t="shared" si="0"/>
        <v>-2</v>
      </c>
      <c r="D6" s="21"/>
      <c r="E6" s="8" t="s">
        <v>33</v>
      </c>
      <c r="F6" s="12">
        <f>_xlfn.STDEV.S(C2:C31)</f>
        <v>2.8617573573616952</v>
      </c>
      <c r="G6" s="2" t="s">
        <v>43</v>
      </c>
    </row>
    <row r="7" spans="1:7" ht="15" thickBot="1" x14ac:dyDescent="0.35">
      <c r="A7" s="9">
        <v>518</v>
      </c>
      <c r="B7" s="18">
        <v>517</v>
      </c>
      <c r="C7" s="19">
        <f t="shared" si="0"/>
        <v>1</v>
      </c>
      <c r="D7" s="21"/>
      <c r="E7" s="11" t="s">
        <v>11</v>
      </c>
      <c r="F7" s="12">
        <f>F5-0</f>
        <v>-2.5</v>
      </c>
      <c r="G7" s="2" t="s">
        <v>35</v>
      </c>
    </row>
    <row r="8" spans="1:7" ht="16.8" thickBot="1" x14ac:dyDescent="0.45">
      <c r="A8" s="9">
        <v>561</v>
      </c>
      <c r="B8" s="18">
        <v>566</v>
      </c>
      <c r="C8" s="19">
        <f t="shared" si="0"/>
        <v>-5</v>
      </c>
      <c r="D8" s="21"/>
      <c r="E8" s="4" t="s">
        <v>21</v>
      </c>
      <c r="F8" s="12">
        <f>F6/SQRT(F4)</f>
        <v>0.52248301957779109</v>
      </c>
      <c r="G8" s="2" t="s">
        <v>36</v>
      </c>
    </row>
    <row r="9" spans="1:7" ht="16.2" thickBot="1" x14ac:dyDescent="0.4">
      <c r="A9" s="9">
        <v>537</v>
      </c>
      <c r="B9" s="18">
        <v>539</v>
      </c>
      <c r="C9" s="19">
        <f t="shared" si="0"/>
        <v>-2</v>
      </c>
      <c r="D9" s="21"/>
      <c r="E9" s="8" t="s">
        <v>23</v>
      </c>
      <c r="F9" s="12">
        <f>F7/F8</f>
        <v>-4.784844495080824</v>
      </c>
      <c r="G9" s="22" t="s">
        <v>37</v>
      </c>
    </row>
    <row r="10" spans="1:7" ht="15" thickBot="1" x14ac:dyDescent="0.35">
      <c r="A10" s="9">
        <v>538</v>
      </c>
      <c r="B10" s="18">
        <v>541</v>
      </c>
      <c r="C10" s="19">
        <f t="shared" si="0"/>
        <v>-3</v>
      </c>
      <c r="D10" s="21"/>
      <c r="E10" s="8" t="s">
        <v>14</v>
      </c>
      <c r="F10" s="12">
        <f>F7/F6</f>
        <v>-0.87358908803672797</v>
      </c>
      <c r="G10" s="2" t="s">
        <v>38</v>
      </c>
    </row>
    <row r="11" spans="1:7" ht="15" thickBot="1" x14ac:dyDescent="0.35">
      <c r="A11" s="9">
        <v>549</v>
      </c>
      <c r="B11" s="18">
        <v>550</v>
      </c>
      <c r="C11" s="19">
        <f t="shared" si="0"/>
        <v>-1</v>
      </c>
      <c r="D11" s="21"/>
      <c r="E11" s="5" t="s">
        <v>15</v>
      </c>
      <c r="F11" s="12">
        <f>F5-(ABS(F3)*F8)</f>
        <v>-3.3876986502626671</v>
      </c>
      <c r="G11" s="2" t="s">
        <v>39</v>
      </c>
    </row>
    <row r="12" spans="1:7" ht="15" thickBot="1" x14ac:dyDescent="0.35">
      <c r="A12" s="9">
        <v>519</v>
      </c>
      <c r="B12" s="18">
        <v>521</v>
      </c>
      <c r="C12" s="19">
        <f t="shared" si="0"/>
        <v>-2</v>
      </c>
      <c r="D12" s="21"/>
      <c r="E12" t="s">
        <v>16</v>
      </c>
      <c r="F12" s="3">
        <f>F5+(ABS(F3)*F8)</f>
        <v>-1.6123013497373329</v>
      </c>
      <c r="G12" s="2" t="s">
        <v>40</v>
      </c>
    </row>
    <row r="13" spans="1:7" ht="15" thickBot="1" x14ac:dyDescent="0.35">
      <c r="A13" s="9">
        <v>531</v>
      </c>
      <c r="B13" s="18">
        <v>534</v>
      </c>
      <c r="C13" s="19">
        <f t="shared" si="0"/>
        <v>-3</v>
      </c>
      <c r="D13" s="21"/>
    </row>
    <row r="14" spans="1:7" ht="15" thickBot="1" x14ac:dyDescent="0.35">
      <c r="A14" s="9">
        <v>539</v>
      </c>
      <c r="B14" s="18">
        <v>542</v>
      </c>
      <c r="C14" s="19">
        <f t="shared" si="0"/>
        <v>-3</v>
      </c>
      <c r="D14" s="21"/>
    </row>
    <row r="15" spans="1:7" ht="15" thickBot="1" x14ac:dyDescent="0.35">
      <c r="A15" s="9">
        <v>525</v>
      </c>
      <c r="B15" s="18">
        <v>525</v>
      </c>
      <c r="C15" s="19">
        <f t="shared" si="0"/>
        <v>0</v>
      </c>
      <c r="D15" s="21"/>
    </row>
    <row r="16" spans="1:7" ht="15" thickBot="1" x14ac:dyDescent="0.35">
      <c r="A16" s="9">
        <v>523</v>
      </c>
      <c r="B16" s="18">
        <v>529</v>
      </c>
      <c r="C16" s="19">
        <f t="shared" si="0"/>
        <v>-6</v>
      </c>
      <c r="D16" s="21"/>
    </row>
    <row r="17" spans="1:4" ht="15" thickBot="1" x14ac:dyDescent="0.35">
      <c r="A17" s="9">
        <v>552</v>
      </c>
      <c r="B17" s="18">
        <v>561</v>
      </c>
      <c r="C17" s="19">
        <f t="shared" si="0"/>
        <v>-9</v>
      </c>
      <c r="D17" s="21"/>
    </row>
    <row r="18" spans="1:4" ht="15" thickBot="1" x14ac:dyDescent="0.35">
      <c r="A18" s="9">
        <v>547</v>
      </c>
      <c r="B18" s="18">
        <v>548</v>
      </c>
      <c r="C18" s="19">
        <f t="shared" si="0"/>
        <v>-1</v>
      </c>
      <c r="D18" s="21"/>
    </row>
    <row r="19" spans="1:4" ht="15" thickBot="1" x14ac:dyDescent="0.35">
      <c r="A19" s="9">
        <v>533</v>
      </c>
      <c r="B19" s="18">
        <v>538</v>
      </c>
      <c r="C19" s="19">
        <f t="shared" si="0"/>
        <v>-5</v>
      </c>
      <c r="D19" s="21"/>
    </row>
    <row r="20" spans="1:4" ht="15" thickBot="1" x14ac:dyDescent="0.35">
      <c r="A20" s="9">
        <v>553</v>
      </c>
      <c r="B20" s="18">
        <v>555</v>
      </c>
      <c r="C20" s="19">
        <f t="shared" si="0"/>
        <v>-2</v>
      </c>
      <c r="D20" s="21"/>
    </row>
    <row r="21" spans="1:4" ht="15" thickBot="1" x14ac:dyDescent="0.35">
      <c r="A21" s="9">
        <v>497</v>
      </c>
      <c r="B21" s="18">
        <v>502</v>
      </c>
      <c r="C21" s="19">
        <f t="shared" si="0"/>
        <v>-5</v>
      </c>
      <c r="D21" s="21"/>
    </row>
    <row r="22" spans="1:4" ht="15" thickBot="1" x14ac:dyDescent="0.35">
      <c r="A22" s="9">
        <v>499</v>
      </c>
      <c r="B22" s="18">
        <v>499</v>
      </c>
      <c r="C22" s="19">
        <f t="shared" si="0"/>
        <v>0</v>
      </c>
      <c r="D22" s="21"/>
    </row>
    <row r="23" spans="1:4" ht="15" thickBot="1" x14ac:dyDescent="0.35">
      <c r="A23" s="9">
        <v>529</v>
      </c>
      <c r="B23" s="18">
        <v>529</v>
      </c>
      <c r="C23" s="19">
        <f t="shared" si="0"/>
        <v>0</v>
      </c>
      <c r="D23" s="21"/>
    </row>
    <row r="24" spans="1:4" ht="15" thickBot="1" x14ac:dyDescent="0.35">
      <c r="A24" s="9">
        <v>528</v>
      </c>
      <c r="B24" s="18">
        <v>532</v>
      </c>
      <c r="C24" s="19">
        <f t="shared" si="0"/>
        <v>-4</v>
      </c>
      <c r="D24" s="21"/>
    </row>
    <row r="25" spans="1:4" ht="15" thickBot="1" x14ac:dyDescent="0.35">
      <c r="A25" s="9">
        <v>553</v>
      </c>
      <c r="B25" s="18">
        <v>560</v>
      </c>
      <c r="C25" s="19">
        <f t="shared" si="0"/>
        <v>-7</v>
      </c>
      <c r="D25" s="21"/>
    </row>
    <row r="26" spans="1:4" ht="15" thickBot="1" x14ac:dyDescent="0.35">
      <c r="A26" s="9">
        <v>523</v>
      </c>
      <c r="B26" s="18">
        <v>527</v>
      </c>
      <c r="C26" s="19">
        <f t="shared" si="0"/>
        <v>-4</v>
      </c>
      <c r="D26" s="21"/>
    </row>
    <row r="27" spans="1:4" ht="15" thickBot="1" x14ac:dyDescent="0.35">
      <c r="A27" s="9">
        <v>500</v>
      </c>
      <c r="B27" s="18">
        <v>503</v>
      </c>
      <c r="C27" s="19">
        <f t="shared" si="0"/>
        <v>-3</v>
      </c>
      <c r="D27" s="21"/>
    </row>
    <row r="28" spans="1:4" ht="15" thickBot="1" x14ac:dyDescent="0.35">
      <c r="A28" s="9">
        <v>537</v>
      </c>
      <c r="B28" s="18">
        <v>536</v>
      </c>
      <c r="C28" s="19">
        <f t="shared" si="0"/>
        <v>1</v>
      </c>
      <c r="D28" s="21"/>
    </row>
    <row r="29" spans="1:4" ht="15" thickBot="1" x14ac:dyDescent="0.35">
      <c r="A29" s="9">
        <v>513</v>
      </c>
      <c r="B29" s="18">
        <v>514</v>
      </c>
      <c r="C29" s="19">
        <f t="shared" si="0"/>
        <v>-1</v>
      </c>
      <c r="D29" s="21"/>
    </row>
    <row r="30" spans="1:4" ht="15" thickBot="1" x14ac:dyDescent="0.35">
      <c r="A30" s="9">
        <v>551</v>
      </c>
      <c r="B30" s="18">
        <v>547</v>
      </c>
      <c r="C30" s="19">
        <f>A30-B30</f>
        <v>4</v>
      </c>
      <c r="D30" s="21"/>
    </row>
    <row r="31" spans="1:4" ht="15" thickBot="1" x14ac:dyDescent="0.35">
      <c r="A31" s="9">
        <v>501</v>
      </c>
      <c r="B31" s="18">
        <v>503</v>
      </c>
      <c r="C31" s="19">
        <f t="shared" si="0"/>
        <v>-2</v>
      </c>
      <c r="D31" s="21"/>
    </row>
    <row r="32" spans="1:4" ht="15" thickBot="1" x14ac:dyDescent="0.35">
      <c r="B32" s="18"/>
      <c r="C32" s="19"/>
      <c r="D32" s="21"/>
    </row>
    <row r="33" spans="2:4" ht="15" thickBot="1" x14ac:dyDescent="0.35">
      <c r="B33" s="18"/>
      <c r="C33" s="19"/>
      <c r="D33" s="21"/>
    </row>
    <row r="34" spans="2:4" ht="15" thickBot="1" x14ac:dyDescent="0.35">
      <c r="B34" s="18"/>
      <c r="C34" s="19"/>
      <c r="D34" s="21"/>
    </row>
    <row r="35" spans="2:4" ht="15" thickBot="1" x14ac:dyDescent="0.35">
      <c r="B35" s="18"/>
      <c r="C35" s="19"/>
      <c r="D35" s="21"/>
    </row>
    <row r="36" spans="2:4" ht="15" thickBot="1" x14ac:dyDescent="0.35">
      <c r="B36" s="18"/>
      <c r="C36" s="19"/>
      <c r="D36" s="21"/>
    </row>
    <row r="37" spans="2:4" ht="15" thickBot="1" x14ac:dyDescent="0.35">
      <c r="B37" s="18"/>
      <c r="C37" s="19"/>
      <c r="D37" s="21"/>
    </row>
    <row r="38" spans="2:4" ht="15" thickBot="1" x14ac:dyDescent="0.35">
      <c r="B38" s="18"/>
      <c r="C38" s="19"/>
      <c r="D38" s="21"/>
    </row>
    <row r="39" spans="2:4" ht="15" thickBot="1" x14ac:dyDescent="0.35">
      <c r="B39" s="18"/>
      <c r="C39" s="19"/>
      <c r="D39" s="21"/>
    </row>
    <row r="40" spans="2:4" ht="15" thickBot="1" x14ac:dyDescent="0.35">
      <c r="B40" s="18"/>
      <c r="C40" s="19"/>
      <c r="D40" s="21"/>
    </row>
    <row r="41" spans="2:4" ht="15" thickBot="1" x14ac:dyDescent="0.35">
      <c r="B41" s="18"/>
      <c r="C41" s="19"/>
      <c r="D41" s="21"/>
    </row>
    <row r="42" spans="2:4" ht="15" thickBot="1" x14ac:dyDescent="0.35">
      <c r="B42" s="18"/>
      <c r="C42" s="19"/>
      <c r="D42" s="21"/>
    </row>
    <row r="43" spans="2:4" ht="15" thickBot="1" x14ac:dyDescent="0.35">
      <c r="B43" s="18"/>
      <c r="C43" s="19"/>
      <c r="D43" s="21"/>
    </row>
    <row r="44" spans="2:4" ht="15" thickBot="1" x14ac:dyDescent="0.35">
      <c r="B44" s="18"/>
      <c r="C44" s="19"/>
      <c r="D44" s="21"/>
    </row>
    <row r="45" spans="2:4" ht="15" thickBot="1" x14ac:dyDescent="0.35">
      <c r="B45" s="18"/>
      <c r="C45" s="19"/>
      <c r="D45" s="21"/>
    </row>
    <row r="46" spans="2:4" ht="15" thickBot="1" x14ac:dyDescent="0.35">
      <c r="B46" s="18"/>
      <c r="C46" s="19"/>
      <c r="D46" s="21"/>
    </row>
    <row r="47" spans="2:4" ht="15" thickBot="1" x14ac:dyDescent="0.35">
      <c r="B47" s="18"/>
      <c r="C47" s="19"/>
      <c r="D47" s="21"/>
    </row>
    <row r="48" spans="2:4" ht="15" thickBot="1" x14ac:dyDescent="0.35">
      <c r="B48" s="18"/>
      <c r="C48" s="19"/>
      <c r="D48" s="21"/>
    </row>
    <row r="49" spans="2:4" ht="15" thickBot="1" x14ac:dyDescent="0.35">
      <c r="B49" s="18"/>
      <c r="C49" s="19"/>
      <c r="D49" s="21"/>
    </row>
    <row r="50" spans="2:4" ht="15" thickBot="1" x14ac:dyDescent="0.35">
      <c r="B50" s="18"/>
      <c r="C50" s="19"/>
      <c r="D50" s="21"/>
    </row>
    <row r="51" spans="2:4" ht="15" thickBot="1" x14ac:dyDescent="0.35">
      <c r="B51" s="18"/>
      <c r="C51" s="19"/>
      <c r="D51" s="21"/>
    </row>
    <row r="52" spans="2:4" ht="15" thickBot="1" x14ac:dyDescent="0.35">
      <c r="B52" s="18"/>
      <c r="C52" s="19"/>
      <c r="D52" s="21"/>
    </row>
    <row r="53" spans="2:4" ht="15" thickBot="1" x14ac:dyDescent="0.35">
      <c r="B53" s="18"/>
      <c r="C53" s="19"/>
      <c r="D53" s="21"/>
    </row>
    <row r="54" spans="2:4" ht="15" thickBot="1" x14ac:dyDescent="0.35">
      <c r="B54" s="18"/>
      <c r="C54" s="19"/>
      <c r="D54" s="21"/>
    </row>
    <row r="55" spans="2:4" ht="15" thickBot="1" x14ac:dyDescent="0.35">
      <c r="B55" s="18"/>
      <c r="C55" s="19"/>
      <c r="D55" s="21"/>
    </row>
    <row r="56" spans="2:4" ht="15" thickBot="1" x14ac:dyDescent="0.35">
      <c r="B56" s="18"/>
      <c r="C56" s="19"/>
      <c r="D56" s="21"/>
    </row>
    <row r="57" spans="2:4" ht="15" thickBot="1" x14ac:dyDescent="0.35">
      <c r="B57" s="18"/>
      <c r="C57" s="19"/>
      <c r="D57" s="21"/>
    </row>
    <row r="58" spans="2:4" ht="15" thickBot="1" x14ac:dyDescent="0.35">
      <c r="B58" s="18"/>
      <c r="C58" s="19"/>
      <c r="D58" s="21"/>
    </row>
    <row r="59" spans="2:4" ht="15" thickBot="1" x14ac:dyDescent="0.35">
      <c r="B59" s="18"/>
      <c r="C59" s="19"/>
      <c r="D59" s="21"/>
    </row>
    <row r="60" spans="2:4" ht="15" thickBot="1" x14ac:dyDescent="0.35">
      <c r="B60" s="18"/>
      <c r="C60" s="19"/>
      <c r="D60" s="21"/>
    </row>
    <row r="61" spans="2:4" ht="15" thickBot="1" x14ac:dyDescent="0.35">
      <c r="B61" s="18"/>
      <c r="C61" s="19"/>
      <c r="D61" s="21"/>
    </row>
    <row r="62" spans="2:4" ht="15" thickBot="1" x14ac:dyDescent="0.35">
      <c r="B62" s="18"/>
      <c r="C62" s="19"/>
      <c r="D62" s="21"/>
    </row>
    <row r="63" spans="2:4" ht="15" thickBot="1" x14ac:dyDescent="0.35">
      <c r="B63" s="18"/>
      <c r="C63" s="19"/>
      <c r="D63" s="21"/>
    </row>
    <row r="64" spans="2:4" ht="15" thickBot="1" x14ac:dyDescent="0.35">
      <c r="B64" s="18"/>
      <c r="C64" s="19"/>
      <c r="D64" s="21"/>
    </row>
    <row r="65" spans="2:4" ht="15" thickBot="1" x14ac:dyDescent="0.35">
      <c r="B65" s="18"/>
      <c r="C65" s="19"/>
      <c r="D65" s="21"/>
    </row>
    <row r="66" spans="2:4" ht="15" thickBot="1" x14ac:dyDescent="0.35">
      <c r="B66" s="18"/>
      <c r="C66" s="19"/>
      <c r="D66" s="21"/>
    </row>
    <row r="67" spans="2:4" ht="15" thickBot="1" x14ac:dyDescent="0.35">
      <c r="B67" s="18"/>
      <c r="C67" s="19"/>
      <c r="D67" s="21"/>
    </row>
    <row r="68" spans="2:4" ht="15" thickBot="1" x14ac:dyDescent="0.35">
      <c r="B68" s="18"/>
      <c r="C68" s="19"/>
      <c r="D68" s="21"/>
    </row>
    <row r="69" spans="2:4" ht="15" thickBot="1" x14ac:dyDescent="0.35">
      <c r="B69" s="18"/>
      <c r="C69" s="19"/>
      <c r="D69" s="21"/>
    </row>
    <row r="70" spans="2:4" ht="15" thickBot="1" x14ac:dyDescent="0.35">
      <c r="B70" s="18"/>
      <c r="C70" s="19"/>
      <c r="D70" s="21"/>
    </row>
    <row r="71" spans="2:4" ht="15" thickBot="1" x14ac:dyDescent="0.35">
      <c r="B71" s="18"/>
      <c r="C71" s="19"/>
      <c r="D71" s="21"/>
    </row>
    <row r="72" spans="2:4" ht="15" thickBot="1" x14ac:dyDescent="0.35">
      <c r="B72" s="18"/>
      <c r="C72" s="19"/>
      <c r="D72" s="21"/>
    </row>
    <row r="73" spans="2:4" ht="15" thickBot="1" x14ac:dyDescent="0.35">
      <c r="B73" s="18"/>
      <c r="C73" s="19"/>
      <c r="D73" s="21"/>
    </row>
    <row r="74" spans="2:4" ht="15" thickBot="1" x14ac:dyDescent="0.35">
      <c r="B74" s="18"/>
      <c r="C74" s="19"/>
      <c r="D74" s="21"/>
    </row>
    <row r="75" spans="2:4" ht="15" thickBot="1" x14ac:dyDescent="0.35">
      <c r="B75" s="18"/>
      <c r="C75" s="19"/>
      <c r="D75" s="21"/>
    </row>
    <row r="76" spans="2:4" ht="15" thickBot="1" x14ac:dyDescent="0.35">
      <c r="B76" s="18"/>
      <c r="C76" s="19"/>
      <c r="D76" s="21"/>
    </row>
    <row r="77" spans="2:4" ht="15" thickBot="1" x14ac:dyDescent="0.35">
      <c r="B77" s="18"/>
      <c r="C77" s="19"/>
      <c r="D77" s="21"/>
    </row>
    <row r="78" spans="2:4" ht="15" thickBot="1" x14ac:dyDescent="0.35">
      <c r="B78" s="18"/>
      <c r="C78" s="19"/>
      <c r="D78" s="21"/>
    </row>
    <row r="79" spans="2:4" ht="15" thickBot="1" x14ac:dyDescent="0.35">
      <c r="B79" s="18"/>
      <c r="C79" s="19"/>
      <c r="D79" s="21"/>
    </row>
    <row r="80" spans="2:4" ht="15" thickBot="1" x14ac:dyDescent="0.35">
      <c r="B80" s="18"/>
      <c r="C80" s="19"/>
      <c r="D80" s="21"/>
    </row>
    <row r="81" spans="2:4" ht="15" thickBot="1" x14ac:dyDescent="0.35">
      <c r="B81" s="18"/>
      <c r="C81" s="19"/>
      <c r="D81" s="21"/>
    </row>
    <row r="82" spans="2:4" ht="15" thickBot="1" x14ac:dyDescent="0.35">
      <c r="B82" s="18"/>
      <c r="C82" s="19"/>
      <c r="D82" s="21"/>
    </row>
    <row r="83" spans="2:4" ht="15" thickBot="1" x14ac:dyDescent="0.35">
      <c r="B83" s="18"/>
      <c r="C83" s="19"/>
      <c r="D83" s="21"/>
    </row>
    <row r="84" spans="2:4" ht="15" thickBot="1" x14ac:dyDescent="0.35">
      <c r="B84" s="18"/>
      <c r="C84" s="19"/>
      <c r="D84" s="21"/>
    </row>
    <row r="85" spans="2:4" ht="15" thickBot="1" x14ac:dyDescent="0.35">
      <c r="B85" s="18"/>
      <c r="C85" s="19"/>
      <c r="D85" s="21"/>
    </row>
    <row r="86" spans="2:4" ht="15" thickBot="1" x14ac:dyDescent="0.35">
      <c r="B86" s="18"/>
      <c r="C86" s="19"/>
      <c r="D86" s="21"/>
    </row>
    <row r="87" spans="2:4" ht="15" thickBot="1" x14ac:dyDescent="0.35">
      <c r="B87" s="18"/>
      <c r="C87" s="19"/>
      <c r="D87" s="21"/>
    </row>
    <row r="88" spans="2:4" ht="15" thickBot="1" x14ac:dyDescent="0.35">
      <c r="B88" s="18"/>
      <c r="C88" s="19"/>
      <c r="D88" s="21"/>
    </row>
    <row r="89" spans="2:4" ht="15" thickBot="1" x14ac:dyDescent="0.35">
      <c r="B89" s="18"/>
      <c r="C89" s="19"/>
      <c r="D89" s="21"/>
    </row>
    <row r="90" spans="2:4" ht="15" thickBot="1" x14ac:dyDescent="0.35">
      <c r="B90" s="18"/>
      <c r="C90" s="19"/>
      <c r="D90" s="21"/>
    </row>
    <row r="91" spans="2:4" ht="15" thickBot="1" x14ac:dyDescent="0.35">
      <c r="B91" s="18"/>
      <c r="C91" s="19"/>
      <c r="D91" s="21"/>
    </row>
    <row r="92" spans="2:4" ht="15" thickBot="1" x14ac:dyDescent="0.35">
      <c r="B92" s="18"/>
      <c r="C92" s="19"/>
      <c r="D92" s="21"/>
    </row>
    <row r="93" spans="2:4" ht="15" thickBot="1" x14ac:dyDescent="0.35">
      <c r="B93" s="18"/>
      <c r="C93" s="19"/>
      <c r="D93" s="21"/>
    </row>
    <row r="94" spans="2:4" ht="15" thickBot="1" x14ac:dyDescent="0.35">
      <c r="B94" s="18"/>
      <c r="C94" s="19"/>
      <c r="D94" s="21"/>
    </row>
    <row r="95" spans="2:4" ht="15" thickBot="1" x14ac:dyDescent="0.35">
      <c r="B95" s="18"/>
      <c r="C95" s="19"/>
      <c r="D95" s="21"/>
    </row>
    <row r="96" spans="2:4" ht="15" thickBot="1" x14ac:dyDescent="0.35">
      <c r="B96" s="18"/>
      <c r="C96" s="19"/>
      <c r="D96" s="21"/>
    </row>
    <row r="97" spans="2:4" ht="15" thickBot="1" x14ac:dyDescent="0.35">
      <c r="B97" s="18"/>
      <c r="C97" s="19"/>
      <c r="D97" s="21"/>
    </row>
    <row r="98" spans="2:4" ht="15" thickBot="1" x14ac:dyDescent="0.35">
      <c r="B98" s="18"/>
      <c r="C98" s="19"/>
      <c r="D98" s="21"/>
    </row>
    <row r="99" spans="2:4" ht="15" thickBot="1" x14ac:dyDescent="0.35">
      <c r="B99" s="18"/>
      <c r="C99" s="19"/>
      <c r="D99" s="21"/>
    </row>
    <row r="100" spans="2:4" ht="15" thickBot="1" x14ac:dyDescent="0.35">
      <c r="B100" s="18"/>
      <c r="C100" s="19"/>
      <c r="D100" s="21"/>
    </row>
    <row r="101" spans="2:4" ht="15" thickBot="1" x14ac:dyDescent="0.35">
      <c r="B101" s="18"/>
      <c r="C101" s="19"/>
      <c r="D101" s="2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zoomScale="120" zoomScaleNormal="120" workbookViewId="0">
      <selection activeCell="C2" sqref="C2"/>
    </sheetView>
  </sheetViews>
  <sheetFormatPr defaultRowHeight="14.4" x14ac:dyDescent="0.3"/>
  <cols>
    <col min="1" max="1" width="8.88671875" style="1"/>
    <col min="2" max="2" width="25.6640625" customWidth="1"/>
    <col min="4" max="4" width="61.77734375" customWidth="1"/>
  </cols>
  <sheetData>
    <row r="1" spans="1:4" x14ac:dyDescent="0.3">
      <c r="A1" s="1" t="s">
        <v>0</v>
      </c>
    </row>
    <row r="2" spans="1:4" ht="15" x14ac:dyDescent="0.35">
      <c r="A2" s="1">
        <v>555</v>
      </c>
      <c r="B2" s="4" t="s">
        <v>7</v>
      </c>
      <c r="C2" s="5">
        <v>528</v>
      </c>
      <c r="D2" t="s">
        <v>9</v>
      </c>
    </row>
    <row r="3" spans="1:4" ht="15" x14ac:dyDescent="0.35">
      <c r="A3" s="1">
        <v>522</v>
      </c>
      <c r="B3" s="13" t="s">
        <v>8</v>
      </c>
      <c r="C3" s="14">
        <v>22.1</v>
      </c>
      <c r="D3" s="14" t="s">
        <v>9</v>
      </c>
    </row>
    <row r="4" spans="1:4" x14ac:dyDescent="0.3">
      <c r="A4" s="1">
        <v>527</v>
      </c>
      <c r="B4" s="6" t="s">
        <v>10</v>
      </c>
      <c r="C4" s="7">
        <v>0.05</v>
      </c>
      <c r="D4" t="s">
        <v>9</v>
      </c>
    </row>
    <row r="5" spans="1:4" ht="15.6" x14ac:dyDescent="0.35">
      <c r="A5" s="1">
        <v>566</v>
      </c>
      <c r="B5" s="8" t="s">
        <v>19</v>
      </c>
      <c r="C5" s="7">
        <v>1.67</v>
      </c>
      <c r="D5" t="s">
        <v>20</v>
      </c>
    </row>
    <row r="6" spans="1:4" x14ac:dyDescent="0.3">
      <c r="A6" s="1">
        <v>542</v>
      </c>
      <c r="B6" s="8" t="s">
        <v>5</v>
      </c>
      <c r="C6" s="5">
        <f>COUNT(A2:A101)</f>
        <v>100</v>
      </c>
      <c r="D6" s="2" t="s">
        <v>6</v>
      </c>
    </row>
    <row r="7" spans="1:4" x14ac:dyDescent="0.3">
      <c r="A7" s="1">
        <v>518</v>
      </c>
      <c r="B7" s="8" t="s">
        <v>1</v>
      </c>
      <c r="C7" s="9">
        <f>AVERAGE(A2:A101)</f>
        <v>532</v>
      </c>
      <c r="D7" s="2" t="s">
        <v>3</v>
      </c>
    </row>
    <row r="8" spans="1:4" x14ac:dyDescent="0.3">
      <c r="A8" s="1">
        <v>561</v>
      </c>
      <c r="B8" s="8" t="s">
        <v>2</v>
      </c>
      <c r="C8" s="10">
        <f>_xlfn.STDEV.S(A2:A101)</f>
        <v>21.158373464819256</v>
      </c>
      <c r="D8" s="2" t="s">
        <v>4</v>
      </c>
    </row>
    <row r="9" spans="1:4" x14ac:dyDescent="0.3">
      <c r="A9" s="1">
        <v>537</v>
      </c>
      <c r="B9" s="11" t="s">
        <v>11</v>
      </c>
      <c r="C9" s="9">
        <f>C7-C2</f>
        <v>4</v>
      </c>
      <c r="D9" s="2" t="s">
        <v>12</v>
      </c>
    </row>
    <row r="10" spans="1:4" ht="16.2" x14ac:dyDescent="0.4">
      <c r="A10" s="1">
        <v>538</v>
      </c>
      <c r="B10" s="4" t="s">
        <v>21</v>
      </c>
      <c r="C10" s="12">
        <f>C8/SQRT(C6)</f>
        <v>2.1158373464819258</v>
      </c>
      <c r="D10" s="2" t="s">
        <v>22</v>
      </c>
    </row>
    <row r="11" spans="1:4" ht="15.6" x14ac:dyDescent="0.35">
      <c r="A11" s="1">
        <v>549</v>
      </c>
      <c r="B11" s="8" t="s">
        <v>23</v>
      </c>
      <c r="C11" s="12">
        <f>C9/C10</f>
        <v>1.890504488282587</v>
      </c>
      <c r="D11" s="2" t="s">
        <v>13</v>
      </c>
    </row>
    <row r="12" spans="1:4" x14ac:dyDescent="0.3">
      <c r="A12" s="1">
        <v>519</v>
      </c>
      <c r="B12" s="8" t="s">
        <v>14</v>
      </c>
      <c r="C12" s="12">
        <f>C9/C8</f>
        <v>0.18905044882825872</v>
      </c>
      <c r="D12" s="2" t="s">
        <v>24</v>
      </c>
    </row>
    <row r="13" spans="1:4" x14ac:dyDescent="0.3">
      <c r="A13" s="1">
        <v>531</v>
      </c>
      <c r="B13" s="5" t="s">
        <v>15</v>
      </c>
      <c r="C13" s="5">
        <f>C7-(C5*C10)</f>
        <v>528.46655163137518</v>
      </c>
      <c r="D13" s="2" t="s">
        <v>17</v>
      </c>
    </row>
    <row r="14" spans="1:4" x14ac:dyDescent="0.3">
      <c r="A14" s="1">
        <v>539</v>
      </c>
      <c r="B14" t="s">
        <v>16</v>
      </c>
      <c r="C14">
        <f>C7+(C5*C10)</f>
        <v>535.53344836862482</v>
      </c>
      <c r="D14" s="2" t="s">
        <v>18</v>
      </c>
    </row>
    <row r="15" spans="1:4" x14ac:dyDescent="0.3">
      <c r="A15" s="1">
        <v>525</v>
      </c>
    </row>
    <row r="16" spans="1:4" x14ac:dyDescent="0.3">
      <c r="A16" s="1">
        <v>523</v>
      </c>
    </row>
    <row r="17" spans="1:1" x14ac:dyDescent="0.3">
      <c r="A17" s="1">
        <v>552</v>
      </c>
    </row>
    <row r="18" spans="1:1" x14ac:dyDescent="0.3">
      <c r="A18" s="1">
        <v>547</v>
      </c>
    </row>
    <row r="19" spans="1:1" x14ac:dyDescent="0.3">
      <c r="A19" s="1">
        <v>533</v>
      </c>
    </row>
    <row r="20" spans="1:1" x14ac:dyDescent="0.3">
      <c r="A20" s="1">
        <v>553</v>
      </c>
    </row>
    <row r="21" spans="1:1" x14ac:dyDescent="0.3">
      <c r="A21" s="1">
        <v>497</v>
      </c>
    </row>
    <row r="22" spans="1:1" x14ac:dyDescent="0.3">
      <c r="A22" s="1">
        <v>499</v>
      </c>
    </row>
    <row r="23" spans="1:1" x14ac:dyDescent="0.3">
      <c r="A23" s="1">
        <v>529</v>
      </c>
    </row>
    <row r="24" spans="1:1" x14ac:dyDescent="0.3">
      <c r="A24" s="1">
        <v>528</v>
      </c>
    </row>
    <row r="25" spans="1:1" x14ac:dyDescent="0.3">
      <c r="A25" s="1">
        <v>553</v>
      </c>
    </row>
    <row r="26" spans="1:1" x14ac:dyDescent="0.3">
      <c r="A26" s="1">
        <v>523</v>
      </c>
    </row>
    <row r="27" spans="1:1" x14ac:dyDescent="0.3">
      <c r="A27" s="1">
        <v>500</v>
      </c>
    </row>
    <row r="28" spans="1:1" x14ac:dyDescent="0.3">
      <c r="A28" s="1">
        <v>537</v>
      </c>
    </row>
    <row r="29" spans="1:1" x14ac:dyDescent="0.3">
      <c r="A29" s="1">
        <v>513</v>
      </c>
    </row>
    <row r="30" spans="1:1" x14ac:dyDescent="0.3">
      <c r="A30" s="1">
        <v>551</v>
      </c>
    </row>
    <row r="31" spans="1:1" x14ac:dyDescent="0.3">
      <c r="A31" s="1">
        <v>501</v>
      </c>
    </row>
    <row r="32" spans="1:1" x14ac:dyDescent="0.3">
      <c r="A32" s="1">
        <v>489</v>
      </c>
    </row>
    <row r="33" spans="1:1" x14ac:dyDescent="0.3">
      <c r="A33" s="1">
        <v>528</v>
      </c>
    </row>
    <row r="34" spans="1:1" x14ac:dyDescent="0.3">
      <c r="A34" s="1">
        <v>516</v>
      </c>
    </row>
    <row r="35" spans="1:1" x14ac:dyDescent="0.3">
      <c r="A35" s="1">
        <v>573</v>
      </c>
    </row>
    <row r="36" spans="1:1" x14ac:dyDescent="0.3">
      <c r="A36" s="1">
        <v>512</v>
      </c>
    </row>
    <row r="37" spans="1:1" x14ac:dyDescent="0.3">
      <c r="A37" s="1">
        <v>529</v>
      </c>
    </row>
    <row r="38" spans="1:1" x14ac:dyDescent="0.3">
      <c r="A38" s="1">
        <v>539</v>
      </c>
    </row>
    <row r="39" spans="1:1" x14ac:dyDescent="0.3">
      <c r="A39" s="1">
        <v>548</v>
      </c>
    </row>
    <row r="40" spans="1:1" x14ac:dyDescent="0.3">
      <c r="A40" s="1">
        <v>522</v>
      </c>
    </row>
    <row r="41" spans="1:1" x14ac:dyDescent="0.3">
      <c r="A41" s="1">
        <v>563</v>
      </c>
    </row>
    <row r="42" spans="1:1" x14ac:dyDescent="0.3">
      <c r="A42" s="1">
        <v>510</v>
      </c>
    </row>
    <row r="43" spans="1:1" x14ac:dyDescent="0.3">
      <c r="A43" s="1">
        <v>550</v>
      </c>
    </row>
    <row r="44" spans="1:1" x14ac:dyDescent="0.3">
      <c r="A44" s="1">
        <v>541</v>
      </c>
    </row>
    <row r="45" spans="1:1" x14ac:dyDescent="0.3">
      <c r="A45" s="1">
        <v>509</v>
      </c>
    </row>
    <row r="46" spans="1:1" x14ac:dyDescent="0.3">
      <c r="A46" s="1">
        <v>531</v>
      </c>
    </row>
    <row r="47" spans="1:1" x14ac:dyDescent="0.3">
      <c r="A47" s="1">
        <v>563</v>
      </c>
    </row>
    <row r="48" spans="1:1" x14ac:dyDescent="0.3">
      <c r="A48" s="1">
        <v>518</v>
      </c>
    </row>
    <row r="49" spans="1:1" x14ac:dyDescent="0.3">
      <c r="A49" s="1">
        <v>518</v>
      </c>
    </row>
    <row r="50" spans="1:1" x14ac:dyDescent="0.3">
      <c r="A50" s="1">
        <v>555</v>
      </c>
    </row>
    <row r="51" spans="1:1" x14ac:dyDescent="0.3">
      <c r="A51" s="1">
        <v>523</v>
      </c>
    </row>
    <row r="52" spans="1:1" x14ac:dyDescent="0.3">
      <c r="A52" s="1">
        <v>529</v>
      </c>
    </row>
    <row r="53" spans="1:1" x14ac:dyDescent="0.3">
      <c r="A53" s="1">
        <v>550</v>
      </c>
    </row>
    <row r="54" spans="1:1" x14ac:dyDescent="0.3">
      <c r="A54" s="1">
        <v>536</v>
      </c>
    </row>
    <row r="55" spans="1:1" x14ac:dyDescent="0.3">
      <c r="A55" s="1">
        <v>522</v>
      </c>
    </row>
    <row r="56" spans="1:1" x14ac:dyDescent="0.3">
      <c r="A56" s="1">
        <v>564</v>
      </c>
    </row>
    <row r="57" spans="1:1" x14ac:dyDescent="0.3">
      <c r="A57" s="1">
        <v>523</v>
      </c>
    </row>
    <row r="58" spans="1:1" x14ac:dyDescent="0.3">
      <c r="A58" s="1">
        <v>549</v>
      </c>
    </row>
    <row r="59" spans="1:1" x14ac:dyDescent="0.3">
      <c r="A59" s="1">
        <v>545</v>
      </c>
    </row>
    <row r="60" spans="1:1" x14ac:dyDescent="0.3">
      <c r="A60" s="1">
        <v>523</v>
      </c>
    </row>
    <row r="61" spans="1:1" x14ac:dyDescent="0.3">
      <c r="A61" s="1">
        <v>586</v>
      </c>
    </row>
    <row r="62" spans="1:1" x14ac:dyDescent="0.3">
      <c r="A62" s="1">
        <v>526</v>
      </c>
    </row>
    <row r="63" spans="1:1" x14ac:dyDescent="0.3">
      <c r="A63" s="1">
        <v>496</v>
      </c>
    </row>
    <row r="64" spans="1:1" x14ac:dyDescent="0.3">
      <c r="A64" s="1">
        <v>528</v>
      </c>
    </row>
    <row r="65" spans="1:1" x14ac:dyDescent="0.3">
      <c r="A65" s="1">
        <v>539</v>
      </c>
    </row>
    <row r="66" spans="1:1" x14ac:dyDescent="0.3">
      <c r="A66" s="1">
        <v>554</v>
      </c>
    </row>
    <row r="67" spans="1:1" x14ac:dyDescent="0.3">
      <c r="A67" s="1">
        <v>547</v>
      </c>
    </row>
    <row r="68" spans="1:1" x14ac:dyDescent="0.3">
      <c r="A68" s="1">
        <v>520</v>
      </c>
    </row>
    <row r="69" spans="1:1" x14ac:dyDescent="0.3">
      <c r="A69" s="1">
        <v>577</v>
      </c>
    </row>
    <row r="70" spans="1:1" x14ac:dyDescent="0.3">
      <c r="A70" s="1">
        <v>568</v>
      </c>
    </row>
    <row r="71" spans="1:1" x14ac:dyDescent="0.3">
      <c r="A71" s="1">
        <v>521</v>
      </c>
    </row>
    <row r="72" spans="1:1" x14ac:dyDescent="0.3">
      <c r="A72" s="1">
        <v>497</v>
      </c>
    </row>
    <row r="73" spans="1:1" x14ac:dyDescent="0.3">
      <c r="A73" s="1">
        <v>516</v>
      </c>
    </row>
    <row r="74" spans="1:1" x14ac:dyDescent="0.3">
      <c r="A74" s="1">
        <v>544</v>
      </c>
    </row>
    <row r="75" spans="1:1" x14ac:dyDescent="0.3">
      <c r="A75" s="1">
        <v>519</v>
      </c>
    </row>
    <row r="76" spans="1:1" x14ac:dyDescent="0.3">
      <c r="A76" s="1">
        <v>549</v>
      </c>
    </row>
    <row r="77" spans="1:1" x14ac:dyDescent="0.3">
      <c r="A77" s="1">
        <v>511</v>
      </c>
    </row>
    <row r="78" spans="1:1" x14ac:dyDescent="0.3">
      <c r="A78" s="1">
        <v>506</v>
      </c>
    </row>
    <row r="79" spans="1:1" x14ac:dyDescent="0.3">
      <c r="A79" s="1">
        <v>545</v>
      </c>
    </row>
    <row r="80" spans="1:1" x14ac:dyDescent="0.3">
      <c r="A80" s="1">
        <v>534</v>
      </c>
    </row>
    <row r="81" spans="1:1" x14ac:dyDescent="0.3">
      <c r="A81" s="1">
        <v>525</v>
      </c>
    </row>
    <row r="82" spans="1:1" x14ac:dyDescent="0.3">
      <c r="A82" s="1">
        <v>529</v>
      </c>
    </row>
    <row r="83" spans="1:1" x14ac:dyDescent="0.3">
      <c r="A83" s="1">
        <v>524</v>
      </c>
    </row>
    <row r="84" spans="1:1" x14ac:dyDescent="0.3">
      <c r="A84" s="1">
        <v>491</v>
      </c>
    </row>
    <row r="85" spans="1:1" x14ac:dyDescent="0.3">
      <c r="A85" s="1">
        <v>502</v>
      </c>
    </row>
    <row r="86" spans="1:1" x14ac:dyDescent="0.3">
      <c r="A86" s="1">
        <v>547</v>
      </c>
    </row>
    <row r="87" spans="1:1" x14ac:dyDescent="0.3">
      <c r="A87" s="1">
        <v>546</v>
      </c>
    </row>
    <row r="88" spans="1:1" x14ac:dyDescent="0.3">
      <c r="A88" s="1">
        <v>590</v>
      </c>
    </row>
    <row r="89" spans="1:1" x14ac:dyDescent="0.3">
      <c r="A89" s="1">
        <v>500</v>
      </c>
    </row>
    <row r="90" spans="1:1" x14ac:dyDescent="0.3">
      <c r="A90" s="1">
        <v>524</v>
      </c>
    </row>
    <row r="91" spans="1:1" x14ac:dyDescent="0.3">
      <c r="A91" s="1">
        <v>531</v>
      </c>
    </row>
    <row r="92" spans="1:1" x14ac:dyDescent="0.3">
      <c r="A92" s="1">
        <v>544</v>
      </c>
    </row>
    <row r="93" spans="1:1" x14ac:dyDescent="0.3">
      <c r="A93" s="1">
        <v>510</v>
      </c>
    </row>
    <row r="94" spans="1:1" x14ac:dyDescent="0.3">
      <c r="A94" s="1">
        <v>537</v>
      </c>
    </row>
    <row r="95" spans="1:1" x14ac:dyDescent="0.3">
      <c r="A95" s="1">
        <v>515</v>
      </c>
    </row>
    <row r="96" spans="1:1" x14ac:dyDescent="0.3">
      <c r="A96" s="1">
        <v>532</v>
      </c>
    </row>
    <row r="97" spans="1:1" x14ac:dyDescent="0.3">
      <c r="A97" s="1">
        <v>498</v>
      </c>
    </row>
    <row r="98" spans="1:1" x14ac:dyDescent="0.3">
      <c r="A98" s="1">
        <v>513</v>
      </c>
    </row>
    <row r="99" spans="1:1" x14ac:dyDescent="0.3">
      <c r="A99" s="1">
        <v>516</v>
      </c>
    </row>
    <row r="100" spans="1:1" x14ac:dyDescent="0.3">
      <c r="A100" s="1">
        <v>540</v>
      </c>
    </row>
    <row r="101" spans="1:1" x14ac:dyDescent="0.3">
      <c r="A101" s="1">
        <v>557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DepSamp_tTest</vt:lpstr>
      <vt:lpstr>OneSamp_tTest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Danney</dc:creator>
  <cp:lastModifiedBy>Dr. D</cp:lastModifiedBy>
  <dcterms:created xsi:type="dcterms:W3CDTF">2020-06-16T00:54:46Z</dcterms:created>
  <dcterms:modified xsi:type="dcterms:W3CDTF">2020-06-18T19:54:16Z</dcterms:modified>
</cp:coreProperties>
</file>